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8912" windowHeight="9036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40" i="1" l="1"/>
  <c r="D40" i="1"/>
  <c r="D34" i="1"/>
  <c r="F34" i="1"/>
  <c r="D23" i="1"/>
  <c r="F23" i="1"/>
  <c r="F13" i="1"/>
  <c r="D13" i="1"/>
  <c r="G84" i="1" l="1"/>
  <c r="E23" i="1" l="1"/>
  <c r="E13" i="1"/>
  <c r="E40" i="1"/>
  <c r="G40" i="1"/>
  <c r="G34" i="1"/>
  <c r="G23" i="1"/>
  <c r="G13" i="1"/>
  <c r="C81" i="1" l="1"/>
  <c r="G69" i="1" l="1"/>
  <c r="D62" i="1" l="1"/>
  <c r="C75" i="1" l="1"/>
  <c r="F69" i="1"/>
  <c r="E69" i="1"/>
</calcChain>
</file>

<file path=xl/sharedStrings.xml><?xml version="1.0" encoding="utf-8"?>
<sst xmlns="http://schemas.openxmlformats.org/spreadsheetml/2006/main" count="72" uniqueCount="62">
  <si>
    <t>VEL</t>
  </si>
  <si>
    <t>Nøkler til tennisbane a kr 100</t>
  </si>
  <si>
    <t>Prosjektstøtte Asker Velforbund</t>
  </si>
  <si>
    <t>SUM</t>
  </si>
  <si>
    <t>Utgifter</t>
  </si>
  <si>
    <t>Inntekter</t>
  </si>
  <si>
    <t>Diverse forbundsmedlemskap</t>
  </si>
  <si>
    <t>Kontingent NFV</t>
  </si>
  <si>
    <t>RESULTAT VEL</t>
  </si>
  <si>
    <t>VEI</t>
  </si>
  <si>
    <t>Brøytetilskudd Asker kommune</t>
  </si>
  <si>
    <t>Annen inntekt</t>
  </si>
  <si>
    <t>Renter</t>
  </si>
  <si>
    <t>Brøyting</t>
  </si>
  <si>
    <t>Strøing</t>
  </si>
  <si>
    <t>RESULTAT VEI</t>
  </si>
  <si>
    <t>Balanse</t>
  </si>
  <si>
    <t>Påløpt kostnad/inntekt</t>
  </si>
  <si>
    <t>Fordring kontingent vel:</t>
  </si>
  <si>
    <t>Fordring kontingent vei</t>
  </si>
  <si>
    <t>Sum</t>
  </si>
  <si>
    <t>Nordea Driftskonto</t>
  </si>
  <si>
    <t>Nordea Kapitalkonto</t>
  </si>
  <si>
    <t>Velareal</t>
  </si>
  <si>
    <t xml:space="preserve">   Inngående</t>
  </si>
  <si>
    <t xml:space="preserve">   Utgående</t>
  </si>
  <si>
    <t xml:space="preserve">    Endring</t>
  </si>
  <si>
    <t>Fordelt på Vel og Vei</t>
  </si>
  <si>
    <t>Inngående formue Vel</t>
  </si>
  <si>
    <t>Resultat Vel</t>
  </si>
  <si>
    <t>Utgående formue Vel</t>
  </si>
  <si>
    <t>Inngående formue Vei</t>
  </si>
  <si>
    <t>Resultat Vei</t>
  </si>
  <si>
    <t>Utgående formue Vei</t>
  </si>
  <si>
    <t>Total utgående formue</t>
  </si>
  <si>
    <t>Dag Mathiesen</t>
  </si>
  <si>
    <t>Revisor</t>
  </si>
  <si>
    <t>Helge Medin</t>
  </si>
  <si>
    <t>Kasserer</t>
  </si>
  <si>
    <t>Bengt Lasse Lund</t>
  </si>
  <si>
    <t>Leder</t>
  </si>
  <si>
    <t>Betalt kontingent</t>
  </si>
  <si>
    <t xml:space="preserve">         Budsjett</t>
  </si>
  <si>
    <t>Merknader til årsregnskap:</t>
  </si>
  <si>
    <t xml:space="preserve">          Virkelig </t>
  </si>
  <si>
    <t>Velarealer</t>
  </si>
  <si>
    <t xml:space="preserve">Kontorrekvisita  merknad 1 </t>
  </si>
  <si>
    <t>meknad 2</t>
  </si>
  <si>
    <t>Diverse kostnader   merknad 3</t>
  </si>
  <si>
    <t>Banktjenester</t>
  </si>
  <si>
    <t>Årsberetning/årsmøte</t>
  </si>
  <si>
    <t>Øreavrunding</t>
  </si>
  <si>
    <t>Forventet etterbetaling av kontingent</t>
  </si>
  <si>
    <t xml:space="preserve">         Virkelig</t>
  </si>
  <si>
    <t>Grus i kasser</t>
  </si>
  <si>
    <t>1:Trykk av giroblanketter (2875) og utgifter til purring på kontingent inkludert frimerker (1200)</t>
  </si>
  <si>
    <t>2: Vannavgift til Asker kommune (3149) og skifte av vannkranpå tennisbanen (399).</t>
  </si>
  <si>
    <t>Årsregnskap for Østre Nesøya Vel 2022</t>
  </si>
  <si>
    <t>Overskudd etterbet. av kontingent 2021</t>
  </si>
  <si>
    <t>Overskudd etterbet.av kontingent 2021</t>
  </si>
  <si>
    <t>Årsregnskap ØNV 2022</t>
  </si>
  <si>
    <t>3: Endelig faktura for juridisk bistand vedrørende strandarealer.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</si>
</sst>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topLeftCell="A64" zoomScaleNormal="100" workbookViewId="0">
      <selection activeCell="C67" sqref="C67"/>
    </sheetView>
  </sheetViews>
  <sheetFormatPr baseColWidth="10" defaultRowHeight="14.4" x14ac:dyDescent="0.3"/>
  <cols>
    <col min="18" max="18" width="10.44140625" customWidth="1"/>
  </cols>
  <sheetData>
    <row r="1" spans="1:7" x14ac:dyDescent="0.3">
      <c r="A1" s="1" t="s">
        <v>57</v>
      </c>
      <c r="B1" s="1"/>
      <c r="C1" s="1"/>
    </row>
    <row r="3" spans="1:7" x14ac:dyDescent="0.3">
      <c r="A3" s="1" t="s">
        <v>0</v>
      </c>
      <c r="D3" t="s">
        <v>42</v>
      </c>
      <c r="E3" t="s">
        <v>42</v>
      </c>
      <c r="F3" t="s">
        <v>53</v>
      </c>
      <c r="G3" t="s">
        <v>44</v>
      </c>
    </row>
    <row r="4" spans="1:7" x14ac:dyDescent="0.3">
      <c r="D4">
        <v>2023</v>
      </c>
      <c r="E4">
        <v>2022</v>
      </c>
      <c r="F4">
        <v>2022</v>
      </c>
      <c r="G4">
        <v>2021</v>
      </c>
    </row>
    <row r="5" spans="1:7" x14ac:dyDescent="0.3">
      <c r="A5" t="s">
        <v>5</v>
      </c>
    </row>
    <row r="6" spans="1:7" x14ac:dyDescent="0.3">
      <c r="A6" t="s">
        <v>41</v>
      </c>
      <c r="D6">
        <v>60000</v>
      </c>
      <c r="E6">
        <v>60000</v>
      </c>
      <c r="F6">
        <v>42450</v>
      </c>
      <c r="G6">
        <v>52600</v>
      </c>
    </row>
    <row r="7" spans="1:7" x14ac:dyDescent="0.3">
      <c r="A7" t="s">
        <v>52</v>
      </c>
      <c r="D7">
        <v>0</v>
      </c>
      <c r="E7">
        <v>0</v>
      </c>
      <c r="F7">
        <v>8000</v>
      </c>
      <c r="G7">
        <v>8000</v>
      </c>
    </row>
    <row r="8" spans="1:7" x14ac:dyDescent="0.3">
      <c r="A8" t="s">
        <v>58</v>
      </c>
      <c r="D8">
        <v>0</v>
      </c>
      <c r="E8">
        <v>0</v>
      </c>
      <c r="F8">
        <v>1200</v>
      </c>
      <c r="G8">
        <v>3600</v>
      </c>
    </row>
    <row r="9" spans="1:7" x14ac:dyDescent="0.3">
      <c r="A9" t="s">
        <v>1</v>
      </c>
      <c r="D9">
        <v>0</v>
      </c>
      <c r="E9">
        <v>0</v>
      </c>
      <c r="F9">
        <v>500</v>
      </c>
      <c r="G9">
        <v>2900</v>
      </c>
    </row>
    <row r="10" spans="1:7" x14ac:dyDescent="0.3">
      <c r="A10" t="s">
        <v>2</v>
      </c>
      <c r="D10">
        <v>0</v>
      </c>
      <c r="E10">
        <v>0</v>
      </c>
      <c r="F10">
        <v>0</v>
      </c>
      <c r="G10">
        <v>0</v>
      </c>
    </row>
    <row r="11" spans="1:7" x14ac:dyDescent="0.3">
      <c r="A11" t="s">
        <v>12</v>
      </c>
      <c r="D11">
        <v>1500</v>
      </c>
      <c r="E11">
        <v>600</v>
      </c>
      <c r="F11">
        <v>1165</v>
      </c>
      <c r="G11">
        <v>66</v>
      </c>
    </row>
    <row r="13" spans="1:7" x14ac:dyDescent="0.3">
      <c r="A13" s="1" t="s">
        <v>3</v>
      </c>
      <c r="D13">
        <f>SUM(D6:D12)</f>
        <v>61500</v>
      </c>
      <c r="E13">
        <f>SUM(E6:E12)</f>
        <v>60600</v>
      </c>
      <c r="F13">
        <f>SUM(F6:F12)</f>
        <v>53315</v>
      </c>
      <c r="G13">
        <f>SUM(G6:G12)</f>
        <v>67166</v>
      </c>
    </row>
    <row r="14" spans="1:7" x14ac:dyDescent="0.3">
      <c r="A14" t="s">
        <v>4</v>
      </c>
    </row>
    <row r="15" spans="1:7" x14ac:dyDescent="0.3">
      <c r="A15" t="s">
        <v>6</v>
      </c>
      <c r="D15">
        <v>4500</v>
      </c>
      <c r="E15">
        <v>4600</v>
      </c>
      <c r="F15">
        <v>4757</v>
      </c>
      <c r="G15">
        <v>4314</v>
      </c>
    </row>
    <row r="16" spans="1:7" x14ac:dyDescent="0.3">
      <c r="A16" t="s">
        <v>50</v>
      </c>
      <c r="D16">
        <v>2000</v>
      </c>
      <c r="E16">
        <v>3500</v>
      </c>
      <c r="F16">
        <v>2821</v>
      </c>
      <c r="G16">
        <v>2408</v>
      </c>
    </row>
    <row r="17" spans="1:8" x14ac:dyDescent="0.3">
      <c r="A17" t="s">
        <v>46</v>
      </c>
      <c r="D17">
        <v>3000</v>
      </c>
      <c r="E17">
        <v>4000</v>
      </c>
      <c r="F17">
        <v>4075</v>
      </c>
      <c r="G17">
        <v>3658</v>
      </c>
    </row>
    <row r="18" spans="1:8" x14ac:dyDescent="0.3">
      <c r="A18" t="s">
        <v>49</v>
      </c>
      <c r="D18">
        <v>100</v>
      </c>
      <c r="E18">
        <v>100</v>
      </c>
      <c r="F18">
        <v>57</v>
      </c>
      <c r="G18">
        <v>35</v>
      </c>
    </row>
    <row r="19" spans="1:8" x14ac:dyDescent="0.3">
      <c r="A19" t="s">
        <v>45</v>
      </c>
      <c r="B19" t="s">
        <v>47</v>
      </c>
      <c r="D19">
        <v>10000</v>
      </c>
      <c r="E19">
        <v>5000</v>
      </c>
      <c r="F19">
        <v>3548</v>
      </c>
      <c r="G19">
        <v>2116</v>
      </c>
    </row>
    <row r="20" spans="1:8" x14ac:dyDescent="0.3">
      <c r="A20" t="s">
        <v>7</v>
      </c>
      <c r="D20">
        <v>0</v>
      </c>
      <c r="E20">
        <v>0</v>
      </c>
      <c r="F20">
        <v>0</v>
      </c>
      <c r="G20">
        <v>0</v>
      </c>
    </row>
    <row r="21" spans="1:8" x14ac:dyDescent="0.3">
      <c r="A21" t="s">
        <v>48</v>
      </c>
      <c r="D21">
        <v>20000</v>
      </c>
      <c r="E21">
        <v>75000</v>
      </c>
      <c r="F21">
        <v>93750</v>
      </c>
      <c r="G21">
        <v>0</v>
      </c>
    </row>
    <row r="23" spans="1:8" x14ac:dyDescent="0.3">
      <c r="A23" s="2" t="s">
        <v>3</v>
      </c>
      <c r="B23" s="1"/>
      <c r="C23" s="1"/>
      <c r="D23">
        <f>SUM(D15:D22)</f>
        <v>39600</v>
      </c>
      <c r="E23">
        <f>SUM(E15:E22)</f>
        <v>92200</v>
      </c>
      <c r="F23">
        <f>SUM(F15:F22)</f>
        <v>109008</v>
      </c>
      <c r="G23">
        <f>SUM(G14:G22)</f>
        <v>12531</v>
      </c>
    </row>
    <row r="24" spans="1:8" x14ac:dyDescent="0.3">
      <c r="A24" s="1" t="s">
        <v>8</v>
      </c>
      <c r="B24" s="1"/>
      <c r="C24" s="1"/>
      <c r="D24" s="1">
        <v>21900</v>
      </c>
      <c r="E24" s="1">
        <v>-31600</v>
      </c>
      <c r="F24" s="1">
        <v>-55693</v>
      </c>
      <c r="G24" s="1">
        <v>54635</v>
      </c>
      <c r="H24" s="1"/>
    </row>
    <row r="26" spans="1:8" x14ac:dyDescent="0.3">
      <c r="A26" t="s">
        <v>9</v>
      </c>
    </row>
    <row r="27" spans="1:8" x14ac:dyDescent="0.3">
      <c r="A27" t="s">
        <v>41</v>
      </c>
      <c r="D27">
        <v>75000</v>
      </c>
      <c r="E27">
        <v>75000</v>
      </c>
      <c r="F27">
        <v>52750</v>
      </c>
      <c r="G27">
        <v>65500</v>
      </c>
    </row>
    <row r="28" spans="1:8" x14ac:dyDescent="0.3">
      <c r="A28" t="s">
        <v>52</v>
      </c>
      <c r="D28">
        <v>0</v>
      </c>
      <c r="E28">
        <v>0</v>
      </c>
      <c r="F28">
        <v>10000</v>
      </c>
      <c r="G28">
        <v>10000</v>
      </c>
    </row>
    <row r="29" spans="1:8" x14ac:dyDescent="0.3">
      <c r="A29" t="s">
        <v>59</v>
      </c>
      <c r="D29">
        <v>0</v>
      </c>
      <c r="E29">
        <v>0</v>
      </c>
      <c r="F29">
        <v>1500</v>
      </c>
      <c r="G29">
        <v>4500</v>
      </c>
    </row>
    <row r="30" spans="1:8" x14ac:dyDescent="0.3">
      <c r="A30" t="s">
        <v>10</v>
      </c>
      <c r="D30">
        <v>0</v>
      </c>
      <c r="E30">
        <v>0</v>
      </c>
      <c r="F30">
        <v>23849</v>
      </c>
      <c r="G30">
        <v>22916</v>
      </c>
    </row>
    <row r="31" spans="1:8" x14ac:dyDescent="0.3">
      <c r="A31" t="s">
        <v>11</v>
      </c>
      <c r="D31">
        <v>0</v>
      </c>
      <c r="E31">
        <v>0</v>
      </c>
      <c r="F31">
        <v>0</v>
      </c>
      <c r="G31">
        <v>0</v>
      </c>
    </row>
    <row r="32" spans="1:8" x14ac:dyDescent="0.3">
      <c r="A32" t="s">
        <v>12</v>
      </c>
      <c r="D32">
        <v>1875</v>
      </c>
      <c r="E32">
        <v>750</v>
      </c>
      <c r="F32">
        <v>1457</v>
      </c>
      <c r="G32">
        <v>82</v>
      </c>
    </row>
    <row r="34" spans="1:8" x14ac:dyDescent="0.3">
      <c r="A34" s="1" t="s">
        <v>3</v>
      </c>
      <c r="B34" s="1"/>
      <c r="C34" s="1"/>
      <c r="D34">
        <f>SUM(D27:D33)</f>
        <v>76875</v>
      </c>
      <c r="E34">
        <v>75750</v>
      </c>
      <c r="F34">
        <f>SUM(F27:F33)</f>
        <v>89556</v>
      </c>
      <c r="G34">
        <f>SUM(G27:G33)</f>
        <v>102998</v>
      </c>
    </row>
    <row r="35" spans="1:8" x14ac:dyDescent="0.3">
      <c r="A35" t="s">
        <v>4</v>
      </c>
    </row>
    <row r="36" spans="1:8" x14ac:dyDescent="0.3">
      <c r="A36" t="s">
        <v>13</v>
      </c>
      <c r="D36">
        <v>85000</v>
      </c>
      <c r="E36">
        <v>80000</v>
      </c>
      <c r="F36">
        <v>81500</v>
      </c>
      <c r="G36">
        <v>85212</v>
      </c>
    </row>
    <row r="37" spans="1:8" x14ac:dyDescent="0.3">
      <c r="A37" t="s">
        <v>54</v>
      </c>
      <c r="D37">
        <v>25000</v>
      </c>
      <c r="E37">
        <v>15000</v>
      </c>
      <c r="F37">
        <v>15750</v>
      </c>
      <c r="G37">
        <v>3938</v>
      </c>
    </row>
    <row r="38" spans="1:8" x14ac:dyDescent="0.3">
      <c r="A38" t="s">
        <v>14</v>
      </c>
      <c r="D38">
        <v>0</v>
      </c>
      <c r="E38">
        <v>5000</v>
      </c>
      <c r="F38">
        <v>0</v>
      </c>
      <c r="G38">
        <v>0</v>
      </c>
    </row>
    <row r="40" spans="1:8" x14ac:dyDescent="0.3">
      <c r="A40" s="1" t="s">
        <v>3</v>
      </c>
      <c r="B40" s="1"/>
      <c r="C40" s="1"/>
      <c r="D40">
        <f>SUM(D36:D39)</f>
        <v>110000</v>
      </c>
      <c r="E40">
        <f>SUM(E36:E39)</f>
        <v>100000</v>
      </c>
      <c r="F40">
        <f>SUM(F36:F39)</f>
        <v>97250</v>
      </c>
      <c r="G40">
        <f>SUM(G36:G39)</f>
        <v>89150</v>
      </c>
    </row>
    <row r="41" spans="1:8" x14ac:dyDescent="0.3">
      <c r="A41" s="1" t="s">
        <v>15</v>
      </c>
      <c r="B41" s="1"/>
      <c r="C41" s="1"/>
      <c r="D41" s="1">
        <v>-33125</v>
      </c>
      <c r="E41" s="1">
        <v>-24250</v>
      </c>
      <c r="F41" s="1">
        <v>-7694</v>
      </c>
      <c r="G41" s="1">
        <v>13848</v>
      </c>
      <c r="H41" s="1"/>
    </row>
    <row r="43" spans="1:8" x14ac:dyDescent="0.3">
      <c r="A43" t="s">
        <v>43</v>
      </c>
    </row>
    <row r="44" spans="1:8" x14ac:dyDescent="0.3">
      <c r="A44" t="s">
        <v>55</v>
      </c>
    </row>
    <row r="45" spans="1:8" x14ac:dyDescent="0.3">
      <c r="A45" t="s">
        <v>56</v>
      </c>
    </row>
    <row r="46" spans="1:8" x14ac:dyDescent="0.3">
      <c r="A46" t="s">
        <v>61</v>
      </c>
    </row>
    <row r="54" spans="1:7" x14ac:dyDescent="0.3">
      <c r="A54" s="1" t="s">
        <v>60</v>
      </c>
      <c r="B54" s="1"/>
      <c r="C54" s="1"/>
    </row>
    <row r="55" spans="1:7" x14ac:dyDescent="0.3">
      <c r="A55" s="1" t="s">
        <v>16</v>
      </c>
    </row>
    <row r="57" spans="1:7" x14ac:dyDescent="0.3">
      <c r="A57" t="s">
        <v>17</v>
      </c>
    </row>
    <row r="58" spans="1:7" x14ac:dyDescent="0.3">
      <c r="A58" t="s">
        <v>18</v>
      </c>
      <c r="D58">
        <v>8000</v>
      </c>
    </row>
    <row r="59" spans="1:7" x14ac:dyDescent="0.3">
      <c r="A59" t="s">
        <v>19</v>
      </c>
      <c r="D59">
        <v>10000</v>
      </c>
    </row>
    <row r="62" spans="1:7" x14ac:dyDescent="0.3">
      <c r="A62" s="1" t="s">
        <v>20</v>
      </c>
      <c r="B62" s="1"/>
      <c r="C62" s="1"/>
      <c r="D62" s="1">
        <f>SUM(D58:D60)</f>
        <v>18000</v>
      </c>
    </row>
    <row r="64" spans="1:7" x14ac:dyDescent="0.3">
      <c r="E64" t="s">
        <v>24</v>
      </c>
      <c r="F64" t="s">
        <v>25</v>
      </c>
      <c r="G64" t="s">
        <v>26</v>
      </c>
    </row>
    <row r="65" spans="1:7" x14ac:dyDescent="0.3">
      <c r="A65" t="s">
        <v>17</v>
      </c>
      <c r="E65">
        <v>17193</v>
      </c>
      <c r="F65">
        <v>18000</v>
      </c>
      <c r="G65">
        <v>807</v>
      </c>
    </row>
    <row r="66" spans="1:7" x14ac:dyDescent="0.3">
      <c r="A66" t="s">
        <v>21</v>
      </c>
      <c r="E66">
        <v>280597</v>
      </c>
      <c r="F66">
        <v>213782</v>
      </c>
      <c r="G66">
        <v>-66815</v>
      </c>
    </row>
    <row r="67" spans="1:7" x14ac:dyDescent="0.3">
      <c r="A67" t="s">
        <v>22</v>
      </c>
      <c r="E67">
        <v>375069</v>
      </c>
      <c r="F67">
        <v>377691</v>
      </c>
      <c r="G67">
        <v>2622</v>
      </c>
    </row>
    <row r="68" spans="1:7" x14ac:dyDescent="0.3">
      <c r="A68" t="s">
        <v>23</v>
      </c>
      <c r="E68">
        <v>1</v>
      </c>
      <c r="F68">
        <v>1</v>
      </c>
      <c r="G68">
        <v>0</v>
      </c>
    </row>
    <row r="69" spans="1:7" x14ac:dyDescent="0.3">
      <c r="A69" s="1" t="s">
        <v>3</v>
      </c>
      <c r="B69" s="1"/>
      <c r="C69" s="1"/>
      <c r="D69" s="1"/>
      <c r="E69" s="1">
        <f>SUM(E65:E68)</f>
        <v>672860</v>
      </c>
      <c r="F69" s="1">
        <f>SUM(F65:F68)</f>
        <v>609474</v>
      </c>
      <c r="G69" s="1">
        <f>SUM(G65:G68)</f>
        <v>-63386</v>
      </c>
    </row>
    <row r="71" spans="1:7" x14ac:dyDescent="0.3">
      <c r="A71" t="s">
        <v>27</v>
      </c>
    </row>
    <row r="73" spans="1:7" x14ac:dyDescent="0.3">
      <c r="A73" t="s">
        <v>28</v>
      </c>
      <c r="C73">
        <v>466935</v>
      </c>
    </row>
    <row r="74" spans="1:7" x14ac:dyDescent="0.3">
      <c r="A74" t="s">
        <v>29</v>
      </c>
      <c r="C74">
        <v>-55693</v>
      </c>
    </row>
    <row r="75" spans="1:7" x14ac:dyDescent="0.3">
      <c r="A75" s="1" t="s">
        <v>30</v>
      </c>
      <c r="B75" s="1"/>
      <c r="C75" s="1">
        <f>SUM(C73:C74)</f>
        <v>411242</v>
      </c>
      <c r="G75">
        <v>411242</v>
      </c>
    </row>
    <row r="77" spans="1:7" x14ac:dyDescent="0.3">
      <c r="A77" t="s">
        <v>31</v>
      </c>
      <c r="C77">
        <v>205923</v>
      </c>
    </row>
    <row r="78" spans="1:7" x14ac:dyDescent="0.3">
      <c r="A78" t="s">
        <v>32</v>
      </c>
      <c r="C78">
        <v>-7694</v>
      </c>
    </row>
    <row r="81" spans="1:7" x14ac:dyDescent="0.3">
      <c r="A81" s="1" t="s">
        <v>33</v>
      </c>
      <c r="B81" s="1"/>
      <c r="C81" s="1">
        <f>SUM(C77:C80)</f>
        <v>198229</v>
      </c>
      <c r="G81">
        <v>198229</v>
      </c>
    </row>
    <row r="82" spans="1:7" x14ac:dyDescent="0.3">
      <c r="E82" s="1"/>
      <c r="F82" s="1"/>
      <c r="G82" s="1"/>
    </row>
    <row r="83" spans="1:7" x14ac:dyDescent="0.3">
      <c r="A83" t="s">
        <v>51</v>
      </c>
      <c r="G83">
        <v>3</v>
      </c>
    </row>
    <row r="84" spans="1:7" x14ac:dyDescent="0.3">
      <c r="A84" s="1" t="s">
        <v>34</v>
      </c>
      <c r="B84" s="1"/>
      <c r="C84" s="1"/>
      <c r="D84" s="1"/>
      <c r="E84" s="1"/>
      <c r="F84" s="1"/>
      <c r="G84" s="1">
        <f>SUM(G75:G83)</f>
        <v>609474</v>
      </c>
    </row>
    <row r="88" spans="1:7" x14ac:dyDescent="0.3">
      <c r="B88" t="s">
        <v>35</v>
      </c>
      <c r="F88" t="s">
        <v>37</v>
      </c>
    </row>
    <row r="89" spans="1:7" x14ac:dyDescent="0.3">
      <c r="B89" t="s">
        <v>36</v>
      </c>
      <c r="F89" t="s">
        <v>38</v>
      </c>
    </row>
    <row r="92" spans="1:7" x14ac:dyDescent="0.3">
      <c r="C92" t="s">
        <v>39</v>
      </c>
    </row>
    <row r="93" spans="1:7" x14ac:dyDescent="0.3">
      <c r="C93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 Medin</cp:lastModifiedBy>
  <cp:lastPrinted>2022-03-09T14:58:07Z</cp:lastPrinted>
  <dcterms:created xsi:type="dcterms:W3CDTF">2017-03-28T14:50:09Z</dcterms:created>
  <dcterms:modified xsi:type="dcterms:W3CDTF">2023-04-13T20:01:03Z</dcterms:modified>
</cp:coreProperties>
</file>